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ur Name\Documents\Excel1s\Case2\"/>
    </mc:Choice>
  </mc:AlternateContent>
  <bookViews>
    <workbookView xWindow="0" yWindow="0" windowWidth="20490" windowHeight="7755" activeTab="1"/>
  </bookViews>
  <sheets>
    <sheet name="Documentation" sheetId="3" r:id="rId1"/>
    <sheet name="Balance Shee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2" l="1"/>
  <c r="D16" i="2" s="1"/>
  <c r="D23" i="2"/>
  <c r="D29" i="2"/>
  <c r="D14" i="2"/>
  <c r="F5" i="2"/>
  <c r="F6" i="2"/>
  <c r="F7" i="2"/>
  <c r="F10" i="2"/>
  <c r="F12" i="2"/>
  <c r="F13" i="2"/>
  <c r="F19" i="2"/>
  <c r="F21" i="2"/>
  <c r="F22" i="2"/>
  <c r="F4" i="2"/>
  <c r="F20" i="2"/>
  <c r="F25" i="2"/>
  <c r="F27" i="2"/>
  <c r="F28" i="2"/>
  <c r="C29" i="2"/>
  <c r="C23" i="2"/>
  <c r="C31" i="2" s="1"/>
  <c r="C14" i="2"/>
  <c r="C8" i="2"/>
  <c r="C16" i="2" s="1"/>
  <c r="F8" i="2" l="1"/>
  <c r="D31" i="2"/>
  <c r="F29" i="2"/>
  <c r="F23" i="2"/>
  <c r="F16" i="2"/>
  <c r="F14" i="2"/>
  <c r="F31" i="2" l="1"/>
</calcChain>
</file>

<file path=xl/sharedStrings.xml><?xml version="1.0" encoding="utf-8"?>
<sst xmlns="http://schemas.openxmlformats.org/spreadsheetml/2006/main" count="31" uniqueCount="30">
  <si>
    <t>Tropical Foods</t>
  </si>
  <si>
    <t>Balance Sheet</t>
  </si>
  <si>
    <t>Assets</t>
  </si>
  <si>
    <t>Current Assets</t>
  </si>
  <si>
    <t>Other Assets</t>
  </si>
  <si>
    <t>Current Liabilities</t>
  </si>
  <si>
    <t>Cash</t>
  </si>
  <si>
    <t>Accounts Receivable</t>
  </si>
  <si>
    <t>Inventories</t>
  </si>
  <si>
    <t>Prepaid Expenses</t>
  </si>
  <si>
    <t>Fixed Assets @ Cost</t>
  </si>
  <si>
    <t>Accumulated Depreciation</t>
  </si>
  <si>
    <t>Net Fixed Assets</t>
  </si>
  <si>
    <t>TOTAL ASSETS</t>
  </si>
  <si>
    <t>Liabilities</t>
  </si>
  <si>
    <t>Accounts Payable</t>
  </si>
  <si>
    <t>Accrued Expenses</t>
  </si>
  <si>
    <t>Current Portion of Debt</t>
  </si>
  <si>
    <t>Income Taxes Payable</t>
  </si>
  <si>
    <t>Long-Term Debt</t>
  </si>
  <si>
    <t>Capital Stock</t>
  </si>
  <si>
    <t>Retain Earnings</t>
  </si>
  <si>
    <t>Shareholders' Equity</t>
  </si>
  <si>
    <t>TOTAL LIABILITIES &amp; EQUITY</t>
  </si>
  <si>
    <t>% Change</t>
  </si>
  <si>
    <t>Author</t>
  </si>
  <si>
    <t>Date</t>
  </si>
  <si>
    <t>Purpose</t>
  </si>
  <si>
    <t>To display the 2014 and 2015 balance sheet for Tropical Foods</t>
  </si>
  <si>
    <t>Monica 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</si>
</sst>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3" fontId="0" fillId="0" borderId="0" xfId="0" applyNumberFormat="1"/>
    <xf numFmtId="0" fontId="2" fillId="0" borderId="0" xfId="0" applyFont="1"/>
    <xf numFmtId="0" fontId="3" fillId="0" borderId="0" xfId="0" applyFont="1"/>
    <xf numFmtId="6" fontId="0" fillId="0" borderId="0" xfId="0" applyNumberFormat="1"/>
    <xf numFmtId="10" fontId="0" fillId="0" borderId="0" xfId="1" applyNumberFormat="1" applyFont="1"/>
    <xf numFmtId="0" fontId="0" fillId="0" borderId="1" xfId="0" applyBorder="1"/>
    <xf numFmtId="6" fontId="0" fillId="0" borderId="1" xfId="0" applyNumberFormat="1" applyBorder="1"/>
    <xf numFmtId="3" fontId="0" fillId="0" borderId="1" xfId="0" applyNumberFormat="1" applyBorder="1"/>
    <xf numFmtId="10" fontId="0" fillId="0" borderId="1" xfId="1" applyNumberFormat="1" applyFont="1" applyBorder="1"/>
    <xf numFmtId="0" fontId="0" fillId="0" borderId="0" xfId="0" applyBorder="1"/>
    <xf numFmtId="6" fontId="0" fillId="0" borderId="0" xfId="0" applyNumberFormat="1" applyBorder="1"/>
    <xf numFmtId="10" fontId="0" fillId="0" borderId="0" xfId="1" applyNumberFormat="1" applyFont="1" applyBorder="1"/>
    <xf numFmtId="1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/>
  </sheetViews>
  <sheetFormatPr defaultRowHeight="15" x14ac:dyDescent="0.25"/>
  <sheetData>
    <row r="1" spans="1:2" ht="36" x14ac:dyDescent="0.55000000000000004">
      <c r="A1" s="2" t="s">
        <v>0</v>
      </c>
    </row>
    <row r="3" spans="1:2" x14ac:dyDescent="0.25">
      <c r="A3" t="s">
        <v>25</v>
      </c>
      <c r="B3" t="s">
        <v>29</v>
      </c>
    </row>
    <row r="4" spans="1:2" x14ac:dyDescent="0.25">
      <c r="A4" t="s">
        <v>26</v>
      </c>
      <c r="B4" s="13">
        <v>42404</v>
      </c>
    </row>
    <row r="5" spans="1:2" x14ac:dyDescent="0.25">
      <c r="A5" t="s">
        <v>27</v>
      </c>
      <c r="B5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zoomScale="120" zoomScaleNormal="120" zoomScalePageLayoutView="120" workbookViewId="0">
      <selection activeCell="F4" sqref="F4"/>
    </sheetView>
  </sheetViews>
  <sheetFormatPr defaultRowHeight="15" x14ac:dyDescent="0.25"/>
  <cols>
    <col min="1" max="1" width="12.7109375" customWidth="1"/>
    <col min="2" max="2" width="28.7109375" customWidth="1"/>
    <col min="3" max="4" width="14.7109375" customWidth="1"/>
    <col min="5" max="5" width="2.7109375" customWidth="1"/>
    <col min="6" max="6" width="10.7109375" customWidth="1"/>
  </cols>
  <sheetData>
    <row r="1" spans="1:6" ht="36" x14ac:dyDescent="0.55000000000000004">
      <c r="A1" s="2" t="s">
        <v>0</v>
      </c>
    </row>
    <row r="2" spans="1:6" ht="26.25" x14ac:dyDescent="0.4">
      <c r="A2" s="3" t="s">
        <v>1</v>
      </c>
    </row>
    <row r="3" spans="1:6" x14ac:dyDescent="0.25">
      <c r="C3">
        <v>2015</v>
      </c>
      <c r="D3">
        <v>2014</v>
      </c>
      <c r="F3" t="s">
        <v>24</v>
      </c>
    </row>
    <row r="4" spans="1:6" x14ac:dyDescent="0.25">
      <c r="A4" t="s">
        <v>2</v>
      </c>
      <c r="B4" s="6" t="s">
        <v>6</v>
      </c>
      <c r="C4" s="7">
        <v>645785</v>
      </c>
      <c r="D4" s="7">
        <v>627858</v>
      </c>
      <c r="F4" s="9">
        <f>(C4-D4)/D4</f>
        <v>2.8552634512899414E-2</v>
      </c>
    </row>
    <row r="5" spans="1:6" x14ac:dyDescent="0.25">
      <c r="B5" s="6" t="s">
        <v>7</v>
      </c>
      <c r="C5" s="8">
        <v>431982</v>
      </c>
      <c r="D5" s="8">
        <v>405811</v>
      </c>
      <c r="F5" s="9">
        <f t="shared" ref="F5:F31" si="0">(C5-D5)/D5</f>
        <v>6.4490612625089025E-2</v>
      </c>
    </row>
    <row r="6" spans="1:6" x14ac:dyDescent="0.25">
      <c r="B6" s="6" t="s">
        <v>8</v>
      </c>
      <c r="C6" s="8">
        <v>417615</v>
      </c>
      <c r="D6" s="8">
        <v>395648</v>
      </c>
      <c r="F6" s="9">
        <f t="shared" si="0"/>
        <v>5.5521574733096088E-2</v>
      </c>
    </row>
    <row r="7" spans="1:6" x14ac:dyDescent="0.25">
      <c r="B7" s="6" t="s">
        <v>9</v>
      </c>
      <c r="C7" s="8">
        <v>2152</v>
      </c>
      <c r="D7" s="8">
        <v>4151</v>
      </c>
      <c r="F7" s="9">
        <f t="shared" si="0"/>
        <v>-0.48157070585401107</v>
      </c>
    </row>
    <row r="8" spans="1:6" x14ac:dyDescent="0.25">
      <c r="B8" s="6" t="s">
        <v>3</v>
      </c>
      <c r="C8" s="8">
        <f>SUM(C4:C7)</f>
        <v>1497534</v>
      </c>
      <c r="D8" s="8">
        <f>SUM(D4:D7)</f>
        <v>1433468</v>
      </c>
      <c r="F8" s="9">
        <f t="shared" si="0"/>
        <v>4.4693010238107858E-2</v>
      </c>
    </row>
    <row r="9" spans="1:6" x14ac:dyDescent="0.25">
      <c r="D9" s="4"/>
      <c r="F9" s="5"/>
    </row>
    <row r="10" spans="1:6" x14ac:dyDescent="0.25">
      <c r="B10" s="6" t="s">
        <v>4</v>
      </c>
      <c r="C10" s="8">
        <v>31252</v>
      </c>
      <c r="D10" s="8">
        <v>26298</v>
      </c>
      <c r="F10" s="9">
        <f t="shared" si="0"/>
        <v>0.18837934443683929</v>
      </c>
    </row>
    <row r="11" spans="1:6" x14ac:dyDescent="0.25">
      <c r="D11" s="4"/>
      <c r="F11" s="5"/>
    </row>
    <row r="12" spans="1:6" x14ac:dyDescent="0.25">
      <c r="B12" s="6" t="s">
        <v>10</v>
      </c>
      <c r="C12" s="8">
        <v>1800000</v>
      </c>
      <c r="D12" s="8">
        <v>1750000</v>
      </c>
      <c r="F12" s="9">
        <f t="shared" si="0"/>
        <v>2.8571428571428571E-2</v>
      </c>
    </row>
    <row r="13" spans="1:6" x14ac:dyDescent="0.25">
      <c r="B13" s="6" t="s">
        <v>11</v>
      </c>
      <c r="C13" s="8">
        <v>82164</v>
      </c>
      <c r="D13" s="7">
        <v>77939</v>
      </c>
      <c r="F13" s="9">
        <f t="shared" si="0"/>
        <v>5.4209060932267544E-2</v>
      </c>
    </row>
    <row r="14" spans="1:6" x14ac:dyDescent="0.25">
      <c r="B14" s="6" t="s">
        <v>12</v>
      </c>
      <c r="C14" s="8">
        <f>C12-C13</f>
        <v>1717836</v>
      </c>
      <c r="D14" s="8">
        <f>D12-D13</f>
        <v>1672061</v>
      </c>
      <c r="F14" s="9">
        <f t="shared" si="0"/>
        <v>2.737639356458885E-2</v>
      </c>
    </row>
    <row r="15" spans="1:6" x14ac:dyDescent="0.25">
      <c r="D15" s="4"/>
      <c r="F15" s="5"/>
    </row>
    <row r="16" spans="1:6" x14ac:dyDescent="0.25">
      <c r="B16" s="6" t="s">
        <v>13</v>
      </c>
      <c r="C16" s="7">
        <f>C8+C10+C14</f>
        <v>3246622</v>
      </c>
      <c r="D16" s="7">
        <f>D8+D10+D14</f>
        <v>3131827</v>
      </c>
      <c r="F16" s="9">
        <f t="shared" si="0"/>
        <v>3.6654323498711776E-2</v>
      </c>
    </row>
    <row r="17" spans="1:6" x14ac:dyDescent="0.25">
      <c r="B17" s="10"/>
      <c r="C17" s="11"/>
      <c r="D17" s="11"/>
      <c r="F17" s="12"/>
    </row>
    <row r="18" spans="1:6" x14ac:dyDescent="0.25">
      <c r="D18" s="4"/>
      <c r="F18" s="5"/>
    </row>
    <row r="19" spans="1:6" x14ac:dyDescent="0.25">
      <c r="A19" t="s">
        <v>14</v>
      </c>
      <c r="B19" s="6" t="s">
        <v>15</v>
      </c>
      <c r="C19" s="7">
        <v>241191</v>
      </c>
      <c r="D19" s="7">
        <v>193644</v>
      </c>
      <c r="F19" s="9">
        <f t="shared" si="0"/>
        <v>0.24553820412716118</v>
      </c>
    </row>
    <row r="20" spans="1:6" x14ac:dyDescent="0.25">
      <c r="B20" s="6" t="s">
        <v>16</v>
      </c>
      <c r="C20" s="8">
        <v>31115</v>
      </c>
      <c r="D20" s="8">
        <v>32151</v>
      </c>
      <c r="F20" s="9">
        <f t="shared" si="0"/>
        <v>-3.2222947964293487E-2</v>
      </c>
    </row>
    <row r="21" spans="1:6" x14ac:dyDescent="0.25">
      <c r="B21" s="6" t="s">
        <v>17</v>
      </c>
      <c r="C21" s="8">
        <v>120000</v>
      </c>
      <c r="D21" s="8">
        <v>100000</v>
      </c>
      <c r="F21" s="9">
        <f t="shared" si="0"/>
        <v>0.2</v>
      </c>
    </row>
    <row r="22" spans="1:6" x14ac:dyDescent="0.25">
      <c r="B22" s="6" t="s">
        <v>18</v>
      </c>
      <c r="C22" s="8">
        <v>144135</v>
      </c>
      <c r="D22" s="8">
        <v>126524</v>
      </c>
      <c r="F22" s="9">
        <f t="shared" si="0"/>
        <v>0.13919098352881668</v>
      </c>
    </row>
    <row r="23" spans="1:6" x14ac:dyDescent="0.25">
      <c r="B23" s="6" t="s">
        <v>5</v>
      </c>
      <c r="C23" s="8">
        <f>SUM(C19:C22)</f>
        <v>536441</v>
      </c>
      <c r="D23" s="8">
        <f>SUM(D19:D22)</f>
        <v>452319</v>
      </c>
      <c r="F23" s="9">
        <f t="shared" si="0"/>
        <v>0.18597936412133914</v>
      </c>
    </row>
    <row r="24" spans="1:6" x14ac:dyDescent="0.25">
      <c r="C24" s="1"/>
      <c r="D24" s="1"/>
      <c r="F24" s="5"/>
    </row>
    <row r="25" spans="1:6" x14ac:dyDescent="0.25">
      <c r="B25" s="6" t="s">
        <v>19</v>
      </c>
      <c r="C25" s="8">
        <v>815000</v>
      </c>
      <c r="D25" s="8">
        <v>850000</v>
      </c>
      <c r="F25" s="9">
        <f t="shared" si="0"/>
        <v>-4.1176470588235294E-2</v>
      </c>
    </row>
    <row r="26" spans="1:6" x14ac:dyDescent="0.25">
      <c r="C26" s="1"/>
      <c r="D26" s="1"/>
      <c r="F26" s="5"/>
    </row>
    <row r="27" spans="1:6" x14ac:dyDescent="0.25">
      <c r="B27" s="6" t="s">
        <v>20</v>
      </c>
      <c r="C27" s="8">
        <v>1560000</v>
      </c>
      <c r="D27" s="8">
        <v>1525000</v>
      </c>
      <c r="F27" s="9">
        <f t="shared" si="0"/>
        <v>2.2950819672131147E-2</v>
      </c>
    </row>
    <row r="28" spans="1:6" x14ac:dyDescent="0.25">
      <c r="B28" s="6" t="s">
        <v>21</v>
      </c>
      <c r="C28" s="8">
        <v>335181</v>
      </c>
      <c r="D28" s="8">
        <v>304508</v>
      </c>
      <c r="F28" s="9">
        <f t="shared" si="0"/>
        <v>0.10072970168271442</v>
      </c>
    </row>
    <row r="29" spans="1:6" x14ac:dyDescent="0.25">
      <c r="B29" s="6" t="s">
        <v>22</v>
      </c>
      <c r="C29" s="8">
        <f>C27+C28</f>
        <v>1895181</v>
      </c>
      <c r="D29" s="8">
        <f>D27+D28</f>
        <v>1829508</v>
      </c>
      <c r="F29" s="9">
        <f t="shared" si="0"/>
        <v>3.5896536117907107E-2</v>
      </c>
    </row>
    <row r="30" spans="1:6" x14ac:dyDescent="0.25">
      <c r="D30" s="4"/>
      <c r="F30" s="5"/>
    </row>
    <row r="31" spans="1:6" x14ac:dyDescent="0.25">
      <c r="B31" s="6" t="s">
        <v>23</v>
      </c>
      <c r="C31" s="7">
        <f>C23+C25+C29</f>
        <v>3246622</v>
      </c>
      <c r="D31" s="7">
        <f>D23+D25+D29</f>
        <v>3131827</v>
      </c>
      <c r="F31" s="9">
        <f t="shared" si="0"/>
        <v>3.6654323498711776E-2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Balance Sheet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Your Name</cp:lastModifiedBy>
  <dcterms:created xsi:type="dcterms:W3CDTF">2012-10-09T20:59:53Z</dcterms:created>
  <dcterms:modified xsi:type="dcterms:W3CDTF">2016-03-13T23:39:34Z</dcterms:modified>
</cp:coreProperties>
</file>